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 activeTab="1"/>
  </bookViews>
  <sheets>
    <sheet name="ключевые индикаторы" sheetId="1" r:id="rId1"/>
    <sheet name="мероприятия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U8" i="2" l="1"/>
  <c r="R8" i="2"/>
  <c r="O8" i="2"/>
  <c r="L8" i="2"/>
  <c r="I8" i="2"/>
  <c r="S9" i="1" l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18" i="1"/>
  <c r="R18" i="1"/>
  <c r="Q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<sst xmlns="http://schemas.openxmlformats.org/spreadsheetml/2006/main" count="112" uniqueCount="63">
  <si>
    <t>Отчет о достижении плановых значений ключевых показателей, отражающих результаты внедрения целевой модели рынка тепловой энергии в ценовых зонах теплоснабжения</t>
  </si>
  <si>
    <t>Населенный пункт:</t>
  </si>
  <si>
    <t>г. Новосибирск</t>
  </si>
  <si>
    <t>Наименование ЕТО:</t>
  </si>
  <si>
    <t>Ключевой показатель</t>
  </si>
  <si>
    <t>Ед. изм.</t>
  </si>
  <si>
    <t>План</t>
  </si>
  <si>
    <t>Факт</t>
  </si>
  <si>
    <t>Доля выполненных мероприятий по строительству, реконструкции и (или) модернизации объектов теплоснабжения, необходимых для развития, повышения надежности и энергетической эффективности системы теплоснабжения в соответствии с перечнем и сроками, указанными в схеме теплоснабжения</t>
  </si>
  <si>
    <t>%</t>
  </si>
  <si>
    <t>Количество аварийных ситуаций при теплоснабжении на источниках тепловой энергии и тепловых сетях, в том числе:</t>
  </si>
  <si>
    <t>ед.</t>
  </si>
  <si>
    <t>на источниках теплоснабжения</t>
  </si>
  <si>
    <t>на тепловых сетях</t>
  </si>
  <si>
    <t>Продолжительность планового перерыва в горячем водоснабжении в связи с производством ежегодных ремонтных и профилактических работ в централизованных сетях инженерно-технического обеспечения горячего водоснабжения в межотопительный период</t>
  </si>
  <si>
    <t>дней</t>
  </si>
  <si>
    <t>Коэффициент использования установленной тепловой мощности источников тепловой энергии</t>
  </si>
  <si>
    <t>долей ед.</t>
  </si>
  <si>
    <t>Доля бесхозяйных тепловых сетей, находящихся на учете бесхозяйных недвижимых вещей более 1 года</t>
  </si>
  <si>
    <t xml:space="preserve">Удовлетворенность потребителей качеством теплоснабжения </t>
  </si>
  <si>
    <t>Отсутствие зафиксированных фактов нарушения антимонопольного законодательства (выданных предупреждений, предписаний), а также отсутствие применения санкций, предусмотренных Кодексом Российской Федерации об административных правонарушениях за нарушение законодательства Российской Федерации в сфере теплоснабжения, антимонопольного законодательства Российской Федерации, законодательства Российской Федерации о естественных монополиях)</t>
  </si>
  <si>
    <t>Доля потерь тепловой энергии в тепловых сетях</t>
  </si>
  <si>
    <t>Величина привлеченных инвестиций в сферу теплоснабжения (без учета НДС), в том числе:</t>
  </si>
  <si>
    <t>тыс. руб.</t>
  </si>
  <si>
    <t xml:space="preserve">собственные средства ЕТО </t>
  </si>
  <si>
    <t xml:space="preserve">бюджетные средства (в том числе фонд содействия и реформированию ЖКХ - указать) </t>
  </si>
  <si>
    <t xml:space="preserve">иные источники (займы, кредиты, лизинг и прочие - указать) </t>
  </si>
  <si>
    <t>Количество прекращений подачи тепловой энергии, теплоносителя в результате технологических нарушений на тепловых сетях на 1 км тепловых сетей в однотрубном исчислении сверх предела разрешенных отклонений</t>
  </si>
  <si>
    <t>Количество прекращений подачи тепловой энергии, теплоносителя в результате технологических нарушений на источниках тепловой энергии на 1 Гкал/ч установленной мощности сверх предела разрешенных отклонений</t>
  </si>
  <si>
    <t>ИТОГО:</t>
  </si>
  <si>
    <t>Исполнитель:</t>
  </si>
  <si>
    <t>Фамилия Имя Отчество</t>
  </si>
  <si>
    <t>Должность</t>
  </si>
  <si>
    <t>Организация</t>
  </si>
  <si>
    <t>Капитальные вложения в реализацию мероприятия, тыс. руб. без учета НДС</t>
  </si>
  <si>
    <t>Примечание</t>
  </si>
  <si>
    <t>Всего</t>
  </si>
  <si>
    <t>план</t>
  </si>
  <si>
    <t>факт</t>
  </si>
  <si>
    <t>указывается плановый объем затрат на реализацию мероприятия в соответствии с утвержденной схемой теплоснабжения</t>
  </si>
  <si>
    <t>указывается фактически понесенный объем затрат на реализацию мероприятия нарастающим итогом</t>
  </si>
  <si>
    <t>в случае невыполнения мероприятия и/или отставания от графика реализации указать причины</t>
  </si>
  <si>
    <t>№ п/п</t>
  </si>
  <si>
    <t>Населенный пункт</t>
  </si>
  <si>
    <t>Наименование ЕТО</t>
  </si>
  <si>
    <t>Ниаменование системы теплоснабжения</t>
  </si>
  <si>
    <t>Наименование мероприятий по строительству, реконструкции и (или) модернизации объектов теплоснабжения, предусмотренных в схеме теплоснабжения</t>
  </si>
  <si>
    <t>Объём работ по мероприятию</t>
  </si>
  <si>
    <t>указывается наименование системы теплоснабжения в которой производится реализация мероприятия в соответствии с утвержденной схемой теплоснабжения</t>
  </si>
  <si>
    <t>указывается полное наименование мероприятия в соответствии с утвержденной схемой теплоснабжения</t>
  </si>
  <si>
    <t>указывается плановый объем работ по мероприятию в соответствии с утвержденной схемой теплоснабжения</t>
  </si>
  <si>
    <t>указывается фактически выполненный объем работ по мероприятию нарастающим итогом</t>
  </si>
  <si>
    <t>Новосибирск</t>
  </si>
  <si>
    <t>Ковалевская Анна Андреевна</t>
  </si>
  <si>
    <t>Экономист</t>
  </si>
  <si>
    <t>ООО "Сибирская Теплоснабжающая Компания"</t>
  </si>
  <si>
    <t>stk0102@mail.ru</t>
  </si>
  <si>
    <t>ООО "Сибирская Теплоснабжающая Компания" Приграничная 1А/1</t>
  </si>
  <si>
    <t>Ремонтные работы в соответствии с утвержденным планом ремонтных работ оборудования и сетей</t>
  </si>
  <si>
    <t>шт</t>
  </si>
  <si>
    <t>Ценовая зона г.Новосибирск (76)</t>
  </si>
  <si>
    <t>Отчет о выполнении программы мероприятий в соответствии с утвержденной схемой теплоснабжения за 2025 год</t>
  </si>
  <si>
    <t>в компании идет процедура наблюдение (первая стадия процедуры банкротства)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</si>
</sst>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2" xfId="0" applyBorder="1" applyAlignment="1">
      <alignment wrapText="1"/>
    </xf>
    <xf numFmtId="0" fontId="0" fillId="0" borderId="2" xfId="0" applyBorder="1"/>
    <xf numFmtId="0" fontId="4" fillId="3" borderId="7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/>
    <xf numFmtId="0" fontId="5" fillId="0" borderId="7" xfId="0" applyFont="1" applyBorder="1" applyAlignment="1">
      <alignment horizontal="left" vertical="top" wrapText="1" indent="9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5" fillId="0" borderId="7" xfId="0" applyFont="1" applyBorder="1" applyAlignment="1">
      <alignment horizontal="left" vertical="top" wrapText="1" indent="7"/>
    </xf>
    <xf numFmtId="0" fontId="0" fillId="3" borderId="7" xfId="0" applyFill="1" applyBorder="1" applyAlignment="1">
      <alignment horizontal="left" vertical="top"/>
    </xf>
    <xf numFmtId="0" fontId="2" fillId="3" borderId="7" xfId="0" applyFont="1" applyFill="1" applyBorder="1" applyAlignment="1">
      <alignment horizontal="right" wrapText="1"/>
    </xf>
    <xf numFmtId="0" fontId="0" fillId="3" borderId="7" xfId="0" applyFill="1" applyBorder="1"/>
    <xf numFmtId="0" fontId="5" fillId="0" borderId="0" xfId="0" applyFont="1" applyAlignment="1">
      <alignment horizontal="left" vertical="top"/>
    </xf>
    <xf numFmtId="0" fontId="2" fillId="4" borderId="7" xfId="1" applyFont="1" applyFill="1" applyBorder="1" applyAlignment="1">
      <alignment horizontal="center" vertical="top" wrapText="1"/>
    </xf>
    <xf numFmtId="0" fontId="2" fillId="4" borderId="7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2" fillId="0" borderId="7" xfId="0" applyFont="1" applyBorder="1"/>
    <xf numFmtId="0" fontId="3" fillId="0" borderId="0" xfId="0" applyFont="1"/>
    <xf numFmtId="0" fontId="7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0" xfId="0" applyAlignment="1">
      <alignment horizontal="left"/>
    </xf>
    <xf numFmtId="0" fontId="0" fillId="0" borderId="7" xfId="0" applyBorder="1" applyAlignment="1">
      <alignment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8" fillId="0" borderId="0" xfId="2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16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top" wrapText="1"/>
    </xf>
    <xf numFmtId="0" fontId="2" fillId="4" borderId="4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top" wrapText="1"/>
    </xf>
    <xf numFmtId="0" fontId="2" fillId="4" borderId="3" xfId="1" applyFont="1" applyFill="1" applyBorder="1" applyAlignment="1">
      <alignment horizontal="center" vertical="top" wrapText="1"/>
    </xf>
    <xf numFmtId="0" fontId="2" fillId="4" borderId="6" xfId="1" applyFont="1" applyFill="1" applyBorder="1" applyAlignment="1">
      <alignment horizontal="center" vertical="top" wrapText="1"/>
    </xf>
    <xf numFmtId="0" fontId="2" fillId="4" borderId="10" xfId="1" applyFont="1" applyFill="1" applyBorder="1" applyAlignment="1">
      <alignment horizontal="center" vertical="center" wrapText="1"/>
    </xf>
    <xf numFmtId="0" fontId="2" fillId="4" borderId="14" xfId="1" applyFont="1" applyFill="1" applyBorder="1" applyAlignment="1">
      <alignment horizontal="center" vertical="center" wrapText="1"/>
    </xf>
    <xf numFmtId="10" fontId="0" fillId="0" borderId="7" xfId="0" applyNumberFormat="1" applyBorder="1"/>
    <xf numFmtId="0" fontId="9" fillId="0" borderId="0" xfId="0" applyFont="1" applyAlignment="1">
      <alignment horizontal="left" wrapText="1"/>
    </xf>
  </cellXfs>
  <cellStyles count="3">
    <cellStyle name="Вывод" xfId="1" builtinId="21"/>
    <cellStyle name="Гиперссылка" xfId="2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tk0102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16" workbookViewId="0">
      <selection activeCell="B5" sqref="B5"/>
    </sheetView>
  </sheetViews>
  <sheetFormatPr defaultRowHeight="15" x14ac:dyDescent="0.25"/>
  <cols>
    <col min="1" max="1" width="26.28515625" customWidth="1"/>
  </cols>
  <sheetData>
    <row r="1" spans="1:19" ht="18.75" x14ac:dyDescent="0.25">
      <c r="A1" s="1" t="s">
        <v>0</v>
      </c>
      <c r="B1" s="2"/>
    </row>
    <row r="2" spans="1:19" x14ac:dyDescent="0.25">
      <c r="A2" s="3"/>
      <c r="B2" s="2"/>
    </row>
    <row r="3" spans="1:19" ht="45" x14ac:dyDescent="0.25">
      <c r="A3" s="4" t="s">
        <v>1</v>
      </c>
      <c r="B3" s="5" t="s">
        <v>2</v>
      </c>
      <c r="C3" s="6"/>
      <c r="D3" s="6"/>
      <c r="E3" s="6"/>
      <c r="F3" s="6"/>
    </row>
    <row r="4" spans="1:19" ht="15" customHeight="1" x14ac:dyDescent="0.25">
      <c r="A4" s="4" t="s">
        <v>3</v>
      </c>
      <c r="B4" s="38" t="s">
        <v>57</v>
      </c>
      <c r="C4" s="38"/>
      <c r="D4" s="38"/>
      <c r="E4" s="38"/>
      <c r="F4" s="38"/>
      <c r="G4" s="38"/>
      <c r="H4" s="38"/>
    </row>
    <row r="5" spans="1:19" x14ac:dyDescent="0.25">
      <c r="A5" s="3"/>
      <c r="B5" s="2"/>
    </row>
    <row r="6" spans="1:19" x14ac:dyDescent="0.25">
      <c r="A6" s="31" t="s">
        <v>4</v>
      </c>
      <c r="B6" s="31" t="s">
        <v>5</v>
      </c>
      <c r="C6" s="33">
        <v>2019</v>
      </c>
      <c r="D6" s="34"/>
      <c r="E6" s="33">
        <v>2020</v>
      </c>
      <c r="F6" s="34"/>
      <c r="G6" s="33">
        <v>2021</v>
      </c>
      <c r="H6" s="34"/>
      <c r="I6" s="33">
        <v>2022</v>
      </c>
      <c r="J6" s="34"/>
      <c r="K6" s="7">
        <v>2023</v>
      </c>
      <c r="L6" s="7">
        <v>2024</v>
      </c>
      <c r="M6" s="7">
        <v>2025</v>
      </c>
      <c r="N6" s="7">
        <v>2026</v>
      </c>
      <c r="O6" s="7">
        <v>2027</v>
      </c>
      <c r="P6" s="7">
        <v>2028</v>
      </c>
      <c r="Q6" s="7">
        <v>2029</v>
      </c>
      <c r="R6" s="7">
        <v>2030</v>
      </c>
      <c r="S6" s="7">
        <v>2031</v>
      </c>
    </row>
    <row r="7" spans="1:19" x14ac:dyDescent="0.25">
      <c r="A7" s="32"/>
      <c r="B7" s="32"/>
      <c r="C7" s="8" t="s">
        <v>6</v>
      </c>
      <c r="D7" s="8" t="s">
        <v>7</v>
      </c>
      <c r="E7" s="8" t="s">
        <v>6</v>
      </c>
      <c r="F7" s="8" t="s">
        <v>7</v>
      </c>
      <c r="G7" s="8" t="s">
        <v>6</v>
      </c>
      <c r="H7" s="8" t="s">
        <v>7</v>
      </c>
      <c r="I7" s="8" t="s">
        <v>6</v>
      </c>
      <c r="J7" s="8" t="s">
        <v>7</v>
      </c>
      <c r="K7" s="8" t="s">
        <v>6</v>
      </c>
      <c r="L7" s="8" t="s">
        <v>6</v>
      </c>
      <c r="M7" s="8" t="s">
        <v>6</v>
      </c>
      <c r="N7" s="8" t="s">
        <v>6</v>
      </c>
      <c r="O7" s="8" t="s">
        <v>6</v>
      </c>
      <c r="P7" s="8" t="s">
        <v>6</v>
      </c>
      <c r="Q7" s="8" t="s">
        <v>6</v>
      </c>
      <c r="R7" s="8" t="s">
        <v>6</v>
      </c>
      <c r="S7" s="8" t="s">
        <v>6</v>
      </c>
    </row>
    <row r="8" spans="1:19" ht="225" x14ac:dyDescent="0.25">
      <c r="A8" s="9" t="s">
        <v>8</v>
      </c>
      <c r="B8" s="10" t="s">
        <v>9</v>
      </c>
      <c r="C8" s="11"/>
      <c r="D8" s="11"/>
      <c r="E8" s="11"/>
      <c r="F8" s="11"/>
      <c r="G8" s="11"/>
      <c r="H8" s="11"/>
      <c r="I8" s="11">
        <v>0</v>
      </c>
      <c r="J8" s="11">
        <v>0</v>
      </c>
      <c r="K8" s="11">
        <v>0</v>
      </c>
      <c r="L8" s="11">
        <v>100</v>
      </c>
      <c r="M8" s="11">
        <v>100</v>
      </c>
      <c r="N8" s="11">
        <v>100</v>
      </c>
      <c r="O8" s="11">
        <v>100</v>
      </c>
      <c r="P8" s="11">
        <v>100</v>
      </c>
      <c r="Q8" s="11">
        <v>0</v>
      </c>
      <c r="R8" s="11">
        <v>0</v>
      </c>
      <c r="S8" s="11">
        <v>0</v>
      </c>
    </row>
    <row r="9" spans="1:19" ht="90" x14ac:dyDescent="0.25">
      <c r="A9" s="9" t="s">
        <v>10</v>
      </c>
      <c r="B9" s="39" t="s">
        <v>11</v>
      </c>
      <c r="C9" s="11">
        <f>SUM(C10:C11)</f>
        <v>0</v>
      </c>
      <c r="D9" s="11">
        <f t="shared" ref="D9:S9" si="0">SUM(D10:D11)</f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1">
        <f t="shared" si="0"/>
        <v>0</v>
      </c>
      <c r="M9" s="11">
        <f t="shared" si="0"/>
        <v>0</v>
      </c>
      <c r="N9" s="11">
        <f t="shared" si="0"/>
        <v>0</v>
      </c>
      <c r="O9" s="11">
        <f t="shared" si="0"/>
        <v>0</v>
      </c>
      <c r="P9" s="11">
        <f t="shared" si="0"/>
        <v>0</v>
      </c>
      <c r="Q9" s="11">
        <f t="shared" si="0"/>
        <v>0</v>
      </c>
      <c r="R9" s="11">
        <f t="shared" si="0"/>
        <v>0</v>
      </c>
      <c r="S9" s="11">
        <f t="shared" si="0"/>
        <v>0</v>
      </c>
    </row>
    <row r="10" spans="1:19" ht="60" x14ac:dyDescent="0.25">
      <c r="A10" s="12" t="s">
        <v>12</v>
      </c>
      <c r="B10" s="39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30" x14ac:dyDescent="0.25">
      <c r="A11" s="12" t="s">
        <v>13</v>
      </c>
      <c r="B11" s="39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65" x14ac:dyDescent="0.25">
      <c r="A12" s="9" t="s">
        <v>14</v>
      </c>
      <c r="B12" s="10" t="s">
        <v>15</v>
      </c>
      <c r="C12" s="11"/>
      <c r="D12" s="11"/>
      <c r="E12" s="11"/>
      <c r="F12" s="11"/>
      <c r="G12" s="11"/>
      <c r="H12" s="11"/>
      <c r="I12" s="11">
        <v>0</v>
      </c>
      <c r="J12" s="11">
        <v>0</v>
      </c>
      <c r="K12" s="11">
        <v>0</v>
      </c>
      <c r="L12" s="11">
        <v>14</v>
      </c>
      <c r="M12" s="11">
        <v>14</v>
      </c>
      <c r="N12" s="11">
        <v>14</v>
      </c>
      <c r="O12" s="11">
        <v>14</v>
      </c>
      <c r="P12" s="11">
        <v>14</v>
      </c>
      <c r="Q12" s="11">
        <v>0</v>
      </c>
      <c r="R12" s="11">
        <v>0</v>
      </c>
      <c r="S12" s="11">
        <v>0</v>
      </c>
    </row>
    <row r="13" spans="1:19" ht="75" x14ac:dyDescent="0.25">
      <c r="A13" s="9" t="s">
        <v>16</v>
      </c>
      <c r="B13" s="10" t="s">
        <v>17</v>
      </c>
      <c r="C13" s="11"/>
      <c r="D13" s="11"/>
      <c r="E13" s="11"/>
      <c r="F13" s="11"/>
      <c r="G13" s="11"/>
      <c r="H13" s="11"/>
      <c r="I13" s="11"/>
      <c r="J13" s="11"/>
      <c r="K13" s="11"/>
      <c r="L13" s="11">
        <v>3</v>
      </c>
      <c r="M13" s="11">
        <v>3</v>
      </c>
      <c r="N13" s="11">
        <v>3</v>
      </c>
      <c r="O13" s="11">
        <v>3</v>
      </c>
      <c r="P13" s="11">
        <v>3</v>
      </c>
      <c r="Q13" s="11">
        <v>0</v>
      </c>
      <c r="R13" s="11">
        <v>0</v>
      </c>
      <c r="S13" s="11">
        <v>0</v>
      </c>
    </row>
    <row r="14" spans="1:19" ht="75" x14ac:dyDescent="0.25">
      <c r="A14" s="9" t="s">
        <v>18</v>
      </c>
      <c r="B14" s="10" t="s">
        <v>9</v>
      </c>
      <c r="C14" s="11"/>
      <c r="D14" s="11"/>
      <c r="E14" s="11"/>
      <c r="F14" s="11"/>
      <c r="G14" s="11"/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ht="45" x14ac:dyDescent="0.25">
      <c r="A15" s="9" t="s">
        <v>19</v>
      </c>
      <c r="B15" s="10" t="s">
        <v>9</v>
      </c>
      <c r="C15" s="11"/>
      <c r="D15" s="11"/>
      <c r="E15" s="11"/>
      <c r="F15" s="11"/>
      <c r="G15" s="11"/>
      <c r="H15" s="11"/>
      <c r="I15" s="11">
        <v>0</v>
      </c>
      <c r="J15" s="11">
        <v>0</v>
      </c>
      <c r="K15" s="11">
        <v>0</v>
      </c>
      <c r="L15" s="11">
        <v>90</v>
      </c>
      <c r="M15" s="11">
        <v>90</v>
      </c>
      <c r="N15" s="11">
        <v>90</v>
      </c>
      <c r="O15" s="11">
        <v>90</v>
      </c>
      <c r="P15" s="11">
        <v>90</v>
      </c>
      <c r="Q15" s="11">
        <v>0</v>
      </c>
      <c r="R15" s="11">
        <v>0</v>
      </c>
      <c r="S15" s="11">
        <v>0</v>
      </c>
    </row>
    <row r="16" spans="1:19" ht="390" x14ac:dyDescent="0.25">
      <c r="A16" s="9" t="s">
        <v>20</v>
      </c>
      <c r="B16" s="13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30" x14ac:dyDescent="0.25">
      <c r="A17" s="9" t="s">
        <v>21</v>
      </c>
      <c r="B17" s="14" t="s">
        <v>9</v>
      </c>
      <c r="C17" s="11"/>
      <c r="D17" s="11"/>
      <c r="E17" s="11"/>
      <c r="F17" s="11"/>
      <c r="G17" s="11"/>
      <c r="H17" s="11"/>
      <c r="I17" s="11"/>
      <c r="J17" s="11"/>
      <c r="K17" s="11"/>
      <c r="L17" s="11">
        <v>9.8000000000000007</v>
      </c>
      <c r="M17" s="11">
        <v>9.8000000000000007</v>
      </c>
      <c r="N17" s="11">
        <v>9.8000000000000007</v>
      </c>
      <c r="O17" s="11">
        <v>9.8000000000000007</v>
      </c>
      <c r="P17" s="11">
        <v>9.8000000000000007</v>
      </c>
      <c r="Q17" s="11"/>
      <c r="R17" s="11"/>
      <c r="S17" s="11"/>
    </row>
    <row r="18" spans="1:19" ht="60" x14ac:dyDescent="0.25">
      <c r="A18" s="9" t="s">
        <v>22</v>
      </c>
      <c r="B18" s="39" t="s">
        <v>23</v>
      </c>
      <c r="C18" s="11">
        <f>SUM(C19:C21)</f>
        <v>0</v>
      </c>
      <c r="D18" s="11">
        <f t="shared" ref="D18:S18" si="1">SUM(D19:D21)</f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  <c r="H18" s="11">
        <f t="shared" si="1"/>
        <v>0</v>
      </c>
      <c r="I18" s="11">
        <f t="shared" si="1"/>
        <v>0</v>
      </c>
      <c r="J18" s="11">
        <f t="shared" si="1"/>
        <v>0</v>
      </c>
      <c r="K18" s="11">
        <f t="shared" si="1"/>
        <v>0</v>
      </c>
      <c r="L18" s="11">
        <v>6500</v>
      </c>
      <c r="M18" s="11">
        <v>8000</v>
      </c>
      <c r="N18" s="11">
        <v>8500</v>
      </c>
      <c r="O18" s="11">
        <v>9000</v>
      </c>
      <c r="P18" s="11">
        <v>9000</v>
      </c>
      <c r="Q18" s="11">
        <f t="shared" si="1"/>
        <v>0</v>
      </c>
      <c r="R18" s="11">
        <f t="shared" si="1"/>
        <v>0</v>
      </c>
      <c r="S18" s="11">
        <f t="shared" si="1"/>
        <v>0</v>
      </c>
    </row>
    <row r="19" spans="1:19" ht="30" x14ac:dyDescent="0.25">
      <c r="A19" s="15" t="s">
        <v>24</v>
      </c>
      <c r="B19" s="39"/>
      <c r="C19" s="11"/>
      <c r="D19" s="11"/>
      <c r="E19" s="11"/>
      <c r="F19" s="11"/>
      <c r="G19" s="11"/>
      <c r="H19" s="11"/>
      <c r="I19" s="11"/>
      <c r="J19" s="11"/>
      <c r="K19" s="11"/>
      <c r="L19" s="11">
        <v>6500</v>
      </c>
      <c r="M19" s="11">
        <v>8000</v>
      </c>
      <c r="N19" s="11">
        <v>8500</v>
      </c>
      <c r="O19" s="11">
        <v>9000</v>
      </c>
      <c r="P19" s="11">
        <v>9000</v>
      </c>
      <c r="Q19" s="11"/>
      <c r="R19" s="11"/>
      <c r="S19" s="11"/>
    </row>
    <row r="20" spans="1:19" ht="105" x14ac:dyDescent="0.25">
      <c r="A20" s="15" t="s">
        <v>25</v>
      </c>
      <c r="B20" s="39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75" x14ac:dyDescent="0.25">
      <c r="A21" s="15" t="s">
        <v>26</v>
      </c>
      <c r="B21" s="39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50" x14ac:dyDescent="0.25">
      <c r="A22" s="9" t="s">
        <v>27</v>
      </c>
      <c r="B22" s="10" t="s">
        <v>11</v>
      </c>
      <c r="C22" s="11"/>
      <c r="D22" s="11"/>
      <c r="E22" s="11"/>
      <c r="F22" s="11"/>
      <c r="G22" s="11"/>
      <c r="H22" s="11"/>
      <c r="I22" s="11">
        <v>0</v>
      </c>
      <c r="J22" s="11">
        <v>0</v>
      </c>
      <c r="K22" s="11">
        <v>0</v>
      </c>
      <c r="L22" s="11">
        <v>0</v>
      </c>
      <c r="M22" s="11">
        <v>0.1</v>
      </c>
      <c r="N22" s="11">
        <v>0.1</v>
      </c>
      <c r="O22" s="11">
        <v>0.1</v>
      </c>
      <c r="P22" s="11">
        <v>0.1</v>
      </c>
      <c r="Q22" s="11">
        <v>0</v>
      </c>
      <c r="R22" s="11">
        <v>0</v>
      </c>
      <c r="S22" s="11">
        <v>0</v>
      </c>
    </row>
    <row r="23" spans="1:19" ht="150" x14ac:dyDescent="0.25">
      <c r="A23" s="9" t="s">
        <v>28</v>
      </c>
      <c r="B23" s="10" t="s">
        <v>11</v>
      </c>
      <c r="C23" s="11"/>
      <c r="D23" s="11"/>
      <c r="E23" s="11"/>
      <c r="F23" s="11"/>
      <c r="G23" s="11"/>
      <c r="H23" s="11"/>
      <c r="I23" s="11">
        <v>0</v>
      </c>
      <c r="J23" s="11">
        <v>0</v>
      </c>
      <c r="K23" s="11">
        <v>0</v>
      </c>
      <c r="L23" s="11">
        <v>0</v>
      </c>
      <c r="M23" s="11">
        <v>0.01</v>
      </c>
      <c r="N23" s="11">
        <v>0.01</v>
      </c>
      <c r="O23" s="11">
        <v>0.01</v>
      </c>
      <c r="P23" s="11">
        <v>0.01</v>
      </c>
      <c r="Q23" s="11">
        <v>0</v>
      </c>
      <c r="R23" s="11">
        <v>0</v>
      </c>
      <c r="S23" s="11">
        <v>0</v>
      </c>
    </row>
    <row r="24" spans="1:19" x14ac:dyDescent="0.25">
      <c r="A24" s="16"/>
      <c r="B24" s="17" t="s">
        <v>29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x14ac:dyDescent="0.25">
      <c r="A25" s="3"/>
      <c r="B25" s="2"/>
    </row>
    <row r="26" spans="1:19" x14ac:dyDescent="0.25">
      <c r="A26" s="3"/>
      <c r="B26" s="2"/>
    </row>
    <row r="27" spans="1:19" x14ac:dyDescent="0.25">
      <c r="A27" s="3" t="s">
        <v>30</v>
      </c>
      <c r="B27" s="2"/>
    </row>
    <row r="28" spans="1:19" x14ac:dyDescent="0.25">
      <c r="A28" s="19" t="s">
        <v>31</v>
      </c>
      <c r="B28" s="35" t="s">
        <v>53</v>
      </c>
      <c r="C28" s="35"/>
      <c r="D28" s="35"/>
      <c r="E28" s="35"/>
      <c r="F28" s="35"/>
    </row>
    <row r="29" spans="1:19" x14ac:dyDescent="0.25">
      <c r="A29" s="19" t="s">
        <v>32</v>
      </c>
      <c r="B29" s="35" t="s">
        <v>54</v>
      </c>
      <c r="C29" s="35"/>
      <c r="D29" s="35"/>
      <c r="E29" s="35"/>
      <c r="F29" s="29"/>
    </row>
    <row r="30" spans="1:19" x14ac:dyDescent="0.25">
      <c r="A30" s="19" t="s">
        <v>33</v>
      </c>
      <c r="B30" s="35" t="s">
        <v>55</v>
      </c>
      <c r="C30" s="35"/>
      <c r="D30" s="35"/>
      <c r="E30" s="35"/>
      <c r="F30" s="35"/>
      <c r="G30" s="35"/>
    </row>
    <row r="31" spans="1:19" x14ac:dyDescent="0.25">
      <c r="B31" s="36" t="s">
        <v>56</v>
      </c>
      <c r="C31" s="37"/>
    </row>
  </sheetData>
  <mergeCells count="13">
    <mergeCell ref="B29:E29"/>
    <mergeCell ref="B30:G30"/>
    <mergeCell ref="B31:C31"/>
    <mergeCell ref="B4:H4"/>
    <mergeCell ref="I6:J6"/>
    <mergeCell ref="B9:B11"/>
    <mergeCell ref="B18:B21"/>
    <mergeCell ref="B28:F28"/>
    <mergeCell ref="A6:A7"/>
    <mergeCell ref="B6:B7"/>
    <mergeCell ref="C6:D6"/>
    <mergeCell ref="E6:F6"/>
    <mergeCell ref="G6:H6"/>
  </mergeCells>
  <hyperlinks>
    <hyperlink ref="B3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topLeftCell="D1" workbookViewId="0">
      <selection activeCell="K9" sqref="K9"/>
    </sheetView>
  </sheetViews>
  <sheetFormatPr defaultRowHeight="15" x14ac:dyDescent="0.25"/>
  <cols>
    <col min="3" max="3" width="44.28515625" customWidth="1"/>
    <col min="4" max="4" width="31.42578125" customWidth="1"/>
    <col min="5" max="5" width="41.140625" customWidth="1"/>
    <col min="12" max="12" width="10.140625" bestFit="1" customWidth="1"/>
    <col min="15" max="15" width="10.140625" bestFit="1" customWidth="1"/>
    <col min="18" max="18" width="10.140625" bestFit="1" customWidth="1"/>
    <col min="36" max="36" width="28.85546875" customWidth="1"/>
  </cols>
  <sheetData>
    <row r="1" spans="1:36" ht="18.75" x14ac:dyDescent="0.3">
      <c r="A1" s="24" t="s">
        <v>61</v>
      </c>
    </row>
    <row r="3" spans="1:36" ht="14.45" customHeight="1" x14ac:dyDescent="0.25">
      <c r="A3" s="46" t="s">
        <v>42</v>
      </c>
      <c r="B3" s="56" t="s">
        <v>43</v>
      </c>
      <c r="C3" s="46" t="s">
        <v>44</v>
      </c>
      <c r="D3" s="46" t="s">
        <v>45</v>
      </c>
      <c r="E3" s="48" t="s">
        <v>46</v>
      </c>
      <c r="F3" s="40" t="s">
        <v>47</v>
      </c>
      <c r="G3" s="41"/>
      <c r="H3" s="41"/>
      <c r="I3" s="42"/>
      <c r="J3" s="46" t="s">
        <v>34</v>
      </c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 t="s">
        <v>35</v>
      </c>
    </row>
    <row r="4" spans="1:36" ht="14.45" customHeight="1" x14ac:dyDescent="0.25">
      <c r="A4" s="46"/>
      <c r="B4" s="57"/>
      <c r="C4" s="46"/>
      <c r="D4" s="46"/>
      <c r="E4" s="48"/>
      <c r="F4" s="43"/>
      <c r="G4" s="44"/>
      <c r="H4" s="44"/>
      <c r="I4" s="45"/>
      <c r="J4" s="47" t="s">
        <v>36</v>
      </c>
      <c r="K4" s="47"/>
      <c r="L4" s="47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6"/>
    </row>
    <row r="5" spans="1:36" x14ac:dyDescent="0.25">
      <c r="A5" s="46"/>
      <c r="B5" s="57"/>
      <c r="C5" s="46"/>
      <c r="D5" s="46"/>
      <c r="E5" s="48"/>
      <c r="F5" s="49" t="s">
        <v>5</v>
      </c>
      <c r="G5" s="51" t="s">
        <v>37</v>
      </c>
      <c r="H5" s="51" t="s">
        <v>38</v>
      </c>
      <c r="I5" s="51" t="s">
        <v>9</v>
      </c>
      <c r="J5" s="47" t="s">
        <v>37</v>
      </c>
      <c r="K5" s="47" t="s">
        <v>38</v>
      </c>
      <c r="L5" s="47" t="s">
        <v>9</v>
      </c>
      <c r="M5" s="48">
        <v>2023</v>
      </c>
      <c r="N5" s="48"/>
      <c r="O5" s="48"/>
      <c r="P5" s="48">
        <v>2024</v>
      </c>
      <c r="Q5" s="48"/>
      <c r="R5" s="48"/>
      <c r="S5" s="53">
        <v>2025</v>
      </c>
      <c r="T5" s="54"/>
      <c r="U5" s="55"/>
      <c r="V5" s="20">
        <v>2023</v>
      </c>
      <c r="W5" s="20">
        <v>2024</v>
      </c>
      <c r="X5" s="20">
        <v>2025</v>
      </c>
      <c r="Y5" s="20">
        <v>2026</v>
      </c>
      <c r="Z5" s="20">
        <v>2027</v>
      </c>
      <c r="AA5" s="20">
        <v>2028</v>
      </c>
      <c r="AB5" s="20">
        <v>2029</v>
      </c>
      <c r="AC5" s="20">
        <v>2030</v>
      </c>
      <c r="AD5" s="20">
        <v>2031</v>
      </c>
      <c r="AE5" s="20">
        <v>2032</v>
      </c>
      <c r="AF5" s="20">
        <v>2033</v>
      </c>
      <c r="AG5" s="20">
        <v>2034</v>
      </c>
      <c r="AH5" s="20">
        <v>2035</v>
      </c>
      <c r="AI5" s="20">
        <v>2036</v>
      </c>
      <c r="AJ5" s="46"/>
    </row>
    <row r="6" spans="1:36" x14ac:dyDescent="0.25">
      <c r="A6" s="46"/>
      <c r="B6" s="43"/>
      <c r="C6" s="46"/>
      <c r="D6" s="46"/>
      <c r="E6" s="48"/>
      <c r="F6" s="50"/>
      <c r="G6" s="52"/>
      <c r="H6" s="52"/>
      <c r="I6" s="52"/>
      <c r="J6" s="47"/>
      <c r="K6" s="47"/>
      <c r="L6" s="47"/>
      <c r="M6" s="21" t="s">
        <v>37</v>
      </c>
      <c r="N6" s="21" t="s">
        <v>38</v>
      </c>
      <c r="O6" s="21" t="s">
        <v>9</v>
      </c>
      <c r="P6" s="21" t="s">
        <v>37</v>
      </c>
      <c r="Q6" s="21" t="s">
        <v>38</v>
      </c>
      <c r="R6" s="21" t="s">
        <v>9</v>
      </c>
      <c r="S6" s="21" t="s">
        <v>37</v>
      </c>
      <c r="T6" s="21" t="s">
        <v>38</v>
      </c>
      <c r="U6" s="21" t="s">
        <v>9</v>
      </c>
      <c r="V6" s="21" t="s">
        <v>37</v>
      </c>
      <c r="W6" s="21" t="s">
        <v>37</v>
      </c>
      <c r="X6" s="21" t="s">
        <v>37</v>
      </c>
      <c r="Y6" s="21" t="s">
        <v>37</v>
      </c>
      <c r="Z6" s="21" t="s">
        <v>37</v>
      </c>
      <c r="AA6" s="21" t="s">
        <v>37</v>
      </c>
      <c r="AB6" s="21" t="s">
        <v>37</v>
      </c>
      <c r="AC6" s="21" t="s">
        <v>37</v>
      </c>
      <c r="AD6" s="21" t="s">
        <v>37</v>
      </c>
      <c r="AE6" s="21" t="s">
        <v>37</v>
      </c>
      <c r="AF6" s="21" t="s">
        <v>37</v>
      </c>
      <c r="AG6" s="21" t="s">
        <v>37</v>
      </c>
      <c r="AH6" s="21" t="s">
        <v>37</v>
      </c>
      <c r="AI6" s="21" t="s">
        <v>37</v>
      </c>
      <c r="AJ6" s="46"/>
    </row>
    <row r="7" spans="1:36" ht="216.75" x14ac:dyDescent="0.25">
      <c r="A7" s="25"/>
      <c r="B7" s="26"/>
      <c r="C7" s="25"/>
      <c r="D7" s="22" t="s">
        <v>48</v>
      </c>
      <c r="E7" s="22" t="s">
        <v>49</v>
      </c>
      <c r="F7" s="22"/>
      <c r="G7" s="22" t="s">
        <v>50</v>
      </c>
      <c r="H7" s="22" t="s">
        <v>51</v>
      </c>
      <c r="I7" s="22"/>
      <c r="J7" s="22" t="s">
        <v>39</v>
      </c>
      <c r="K7" s="22" t="s">
        <v>40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 t="s">
        <v>41</v>
      </c>
    </row>
    <row r="8" spans="1:36" ht="45" x14ac:dyDescent="0.25">
      <c r="A8" s="11">
        <v>1</v>
      </c>
      <c r="B8" s="27" t="s">
        <v>52</v>
      </c>
      <c r="C8" s="11" t="s">
        <v>55</v>
      </c>
      <c r="D8" s="13" t="s">
        <v>60</v>
      </c>
      <c r="E8" s="30" t="s">
        <v>58</v>
      </c>
      <c r="F8" s="28" t="s">
        <v>59</v>
      </c>
      <c r="G8" s="11">
        <v>3</v>
      </c>
      <c r="H8" s="11">
        <v>2</v>
      </c>
      <c r="I8" s="58">
        <f>H8/G8</f>
        <v>0.66666666666666663</v>
      </c>
      <c r="J8" s="11">
        <v>8000</v>
      </c>
      <c r="K8" s="11">
        <v>2275.9499999999998</v>
      </c>
      <c r="L8" s="58">
        <f>K8/J8</f>
        <v>0.28449374999999999</v>
      </c>
      <c r="M8" s="11">
        <v>4500</v>
      </c>
      <c r="N8" s="11">
        <v>6800</v>
      </c>
      <c r="O8" s="58">
        <f>N8/M8</f>
        <v>1.5111111111111111</v>
      </c>
      <c r="P8" s="11">
        <v>6500</v>
      </c>
      <c r="Q8" s="11">
        <v>7382</v>
      </c>
      <c r="R8" s="58">
        <f>Q8/P8</f>
        <v>1.1356923076923078</v>
      </c>
      <c r="S8" s="11">
        <v>8000</v>
      </c>
      <c r="T8" s="11">
        <v>2275.9499999999998</v>
      </c>
      <c r="U8" s="58">
        <f>T8/S8</f>
        <v>0.28449374999999999</v>
      </c>
      <c r="V8" s="11">
        <v>4500</v>
      </c>
      <c r="W8" s="11">
        <v>6500</v>
      </c>
      <c r="X8" s="11">
        <v>8000</v>
      </c>
      <c r="Y8" s="11">
        <v>8500</v>
      </c>
      <c r="Z8" s="11">
        <v>9000</v>
      </c>
      <c r="AA8" s="11">
        <v>9000</v>
      </c>
      <c r="AB8" s="11">
        <v>9000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59" t="s">
        <v>62</v>
      </c>
    </row>
    <row r="9" spans="1:36" x14ac:dyDescent="0.25">
      <c r="A9" s="11"/>
      <c r="B9" s="27"/>
      <c r="C9" s="11"/>
      <c r="D9" s="11"/>
      <c r="E9" s="28"/>
      <c r="F9" s="28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36" x14ac:dyDescent="0.25">
      <c r="A10" s="11"/>
      <c r="B10" s="27"/>
      <c r="C10" s="11"/>
      <c r="D10" s="11"/>
      <c r="E10" s="28"/>
      <c r="F10" s="28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</row>
    <row r="11" spans="1:36" x14ac:dyDescent="0.25">
      <c r="A11" s="11"/>
      <c r="B11" s="27"/>
      <c r="C11" s="11"/>
      <c r="D11" s="11"/>
      <c r="E11" s="28"/>
      <c r="F11" s="28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</row>
    <row r="12" spans="1:36" x14ac:dyDescent="0.25">
      <c r="A12" s="11"/>
      <c r="B12" s="27"/>
      <c r="C12" s="11"/>
      <c r="D12" s="11"/>
      <c r="E12" s="28"/>
      <c r="F12" s="28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6" x14ac:dyDescent="0.25">
      <c r="A13" s="11"/>
      <c r="B13" s="27"/>
      <c r="C13" s="11"/>
      <c r="D13" s="11"/>
      <c r="E13" s="28"/>
      <c r="F13" s="28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spans="1:36" x14ac:dyDescent="0.25">
      <c r="A14" s="11"/>
      <c r="B14" s="27"/>
      <c r="C14" s="11"/>
      <c r="D14" s="11"/>
      <c r="E14" s="28"/>
      <c r="F14" s="2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</row>
  </sheetData>
  <mergeCells count="20">
    <mergeCell ref="A3:A6"/>
    <mergeCell ref="B3:B6"/>
    <mergeCell ref="C3:C6"/>
    <mergeCell ref="D3:D6"/>
    <mergeCell ref="E3:E6"/>
    <mergeCell ref="F3:I4"/>
    <mergeCell ref="AJ3:AJ6"/>
    <mergeCell ref="J4:L4"/>
    <mergeCell ref="M4:AI4"/>
    <mergeCell ref="F5:F6"/>
    <mergeCell ref="G5:G6"/>
    <mergeCell ref="H5:H6"/>
    <mergeCell ref="I5:I6"/>
    <mergeCell ref="J5:J6"/>
    <mergeCell ref="K5:K6"/>
    <mergeCell ref="L5:L6"/>
    <mergeCell ref="J3:AI3"/>
    <mergeCell ref="M5:O5"/>
    <mergeCell ref="P5:R5"/>
    <mergeCell ref="S5:U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ключевые индикаторы</vt:lpstr>
      <vt:lpstr>мероприятия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2026-05-22T04:21:02Z</dcterms:modified>
</cp:coreProperties>
</file>